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nvas GTM" sheetId="1" r:id="rId4"/>
    <sheet state="visible" name="Calendario de lanzamiento" sheetId="2" r:id="rId5"/>
    <sheet state="visible" name="Dashboard KPIs" sheetId="3" r:id="rId6"/>
  </sheets>
  <definedNames/>
  <calcPr/>
  <extLst>
    <ext uri="GoogleSheetsCustomDataVersion2">
      <go:sheetsCustomData xmlns:go="http://customooxmlschemas.google.com/" r:id="rId7" roundtripDataChecksum="5+vnhDi8e58dgtvTv8CZgysl5hr+E/5G38z4ky7rfo4="/>
    </ext>
  </extLst>
</workbook>
</file>

<file path=xl/sharedStrings.xml><?xml version="1.0" encoding="utf-8"?>
<sst xmlns="http://schemas.openxmlformats.org/spreadsheetml/2006/main" count="102" uniqueCount="90">
  <si>
    <t>Calendario de lanzamiento go to market</t>
  </si>
  <si>
    <t>Canvas de estrategia Go-to-market</t>
  </si>
  <si>
    <t>Nobilem  ·  Plantilla para planificar tu lanzamiento en una sola página</t>
  </si>
  <si>
    <t>Nobilem  ·  planifica cada semana de tu lanzamiento, desde la preparación hasta el post-lanzamiento</t>
  </si>
  <si>
    <t>Proyecto / producto:</t>
  </si>
  <si>
    <t>Rellena las filas amarillas. La columna "estado" tiene una lista desplegable (pendiente / en curso / hecho / bloqueado).</t>
  </si>
  <si>
    <t>Ej. Lanzamiento curso online de fiscalidad para autónomos</t>
  </si>
  <si>
    <t>Fecha de lanzamiento:</t>
  </si>
  <si>
    <t>Semana</t>
  </si>
  <si>
    <t>01/03/2027</t>
  </si>
  <si>
    <t>Fecha inicio</t>
  </si>
  <si>
    <t>Fecha fin</t>
  </si>
  <si>
    <t>Fase</t>
  </si>
  <si>
    <t>Acción / canal</t>
  </si>
  <si>
    <t>Responsable</t>
  </si>
  <si>
    <t>Estado</t>
  </si>
  <si>
    <t>Notas</t>
  </si>
  <si>
    <t>Cómo usar esta plantilla: rellena cada bloque en las celdas amarillas. El texto en cursiva gris es un ejemplo — bórralo y escribe el tuyo.</t>
  </si>
  <si>
    <t>Sem. -3</t>
  </si>
  <si>
    <t>10/02/2027</t>
  </si>
  <si>
    <t>16/02/2027</t>
  </si>
  <si>
    <t>Pre-lanzamiento</t>
  </si>
  <si>
    <t>1. Problema que resuelves</t>
  </si>
  <si>
    <t>Validar landing page y mensaje con 20 clientes potenciales</t>
  </si>
  <si>
    <t>2. Cliente ideal (ICP)</t>
  </si>
  <si>
    <t>CEO</t>
  </si>
  <si>
    <t>Hecho</t>
  </si>
  <si>
    <t>Los autónomos pierden horas y dinero por no entender sus obligaciones fiscales y usar hojas de cálculo sueltas.</t>
  </si>
  <si>
    <t>Usar formulario de la comunidad Nobilem</t>
  </si>
  <si>
    <t>Sem. -2</t>
  </si>
  <si>
    <t>17/02/2027</t>
  </si>
  <si>
    <t>23/02/2027</t>
  </si>
  <si>
    <t>Autónomos y micropymes en España, 1-5 empleados, factura online, sin gestor propio a tiempo completo.</t>
  </si>
  <si>
    <t>Activar lista de espera y contenido de calentamiento en redes</t>
  </si>
  <si>
    <t>Equipo contenidos</t>
  </si>
  <si>
    <t>En curso</t>
  </si>
  <si>
    <t>3 posts + 1 email a la base</t>
  </si>
  <si>
    <t>Sem. -1</t>
  </si>
  <si>
    <t>24/02/2027</t>
  </si>
  <si>
    <t>28/02/2027</t>
  </si>
  <si>
    <t>Acceso anticipado a early adopters de la comunidad</t>
  </si>
  <si>
    <t>Pendiente</t>
  </si>
  <si>
    <t>Descuento -20% primeras 48h</t>
  </si>
  <si>
    <t>Sem. 0</t>
  </si>
  <si>
    <t>Lanzamiento</t>
  </si>
  <si>
    <t>Apertura pública en marketplace Nobilem + email masivo</t>
  </si>
  <si>
    <t>Publicar también en foros y grupos</t>
  </si>
  <si>
    <t>Sem. 1</t>
  </si>
  <si>
    <t>02/03/2027</t>
  </si>
  <si>
    <t>08/03/2027</t>
  </si>
  <si>
    <t>Seguimiento diario de KPIs y ajuste de mensaje si hace falta</t>
  </si>
  <si>
    <t>Ver pestaña Dashboard KPIs</t>
  </si>
  <si>
    <t>3. Propuesta de valor única</t>
  </si>
  <si>
    <t>Sem. 2-4</t>
  </si>
  <si>
    <t>09/03/2027</t>
  </si>
  <si>
    <t>4. Competencia y diferenciación</t>
  </si>
  <si>
    <t>29/03/2027</t>
  </si>
  <si>
    <t>Post-lanzamiento</t>
  </si>
  <si>
    <t>El único curso que enseña fiscalidad Y da acceso a una plataforma ya compatible con Verifactu.</t>
  </si>
  <si>
    <t>Recoger testimonios y optimizar canal con mejor conversión</t>
  </si>
  <si>
    <t>Cursos genéricos de fiscalidad; nuestra ventaja es la comunidad de apoyo y la herramienta integrada.</t>
  </si>
  <si>
    <t>Reinvertir presupuesto en el canal ganador</t>
  </si>
  <si>
    <t>5. Canales de distribución</t>
  </si>
  <si>
    <t>6. Modelo de precios</t>
  </si>
  <si>
    <t>Marketplace de Nobilem, comunidad de emprendedores, email a base de suscriptores, partners contables.</t>
  </si>
  <si>
    <t>Pago único de 97 € o 3 plazos de 35 €; early bird -20% primeras 48h.</t>
  </si>
  <si>
    <t>7. Mensaje y posicionamiento</t>
  </si>
  <si>
    <t>8. Presupuesto y equipo</t>
  </si>
  <si>
    <t>"Pon tu fiscalidad en orden en un fin de semana, sin depender de nadie más."</t>
  </si>
  <si>
    <t>800 € en anuncios + 200 € en diseño; responsable: Carlangas; apoyo: equipo de contenidos.</t>
  </si>
  <si>
    <t>9. KPIs y objetivos (30/60/90 días)</t>
  </si>
  <si>
    <t>10. Riesgos y supuestos clave</t>
  </si>
  <si>
    <t>150 inscritos en 30 días · CAC &lt; 12 € · tasa de conversión landing &gt; 4%.</t>
  </si>
  <si>
    <t>Asumimos que la urgencia por Verifactu 2027 impulsa la demanda; riesgo: saturación de anuncios en el sector.</t>
  </si>
  <si>
    <t>Dashboard de KPIs de lanzamiento</t>
  </si>
  <si>
    <t>Nobilem  ·  Compara objetivo vs. real de tu estrategia go to market y ajusta a tiempo</t>
  </si>
  <si>
    <t>Escribe tus cifras en las columnas "objetivo" y "real" (celdas azules). El "% cumplimiento" y el semáforo se calculan solos.</t>
  </si>
  <si>
    <t>Métrica</t>
  </si>
  <si>
    <t>Objetivo</t>
  </si>
  <si>
    <t>Real</t>
  </si>
  <si>
    <t>% Cumplimiento</t>
  </si>
  <si>
    <t>Semáforo</t>
  </si>
  <si>
    <t>Visitas a la landing de lanzamiento</t>
  </si>
  <si>
    <t>Leads captados (lista de espera)</t>
  </si>
  <si>
    <t>Tasa de conversión landing -&gt; lead (%)</t>
  </si>
  <si>
    <t>Coste de adquisición por cliente (CAC, €)</t>
  </si>
  <si>
    <t>Nuevos clientes en los primeros 30 días</t>
  </si>
  <si>
    <t>Ingresos generados (€)</t>
  </si>
  <si>
    <t>Tasa de conversión lead -&gt; cliente (%)</t>
  </si>
  <si>
    <t>Cumplimiento medio de todos los KPIs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</si>
</sst>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\€#,##0.00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FFFFFF"/>
      <name val="Arial"/>
    </font>
    <font/>
    <font>
      <i/>
      <sz val="10.0"/>
      <color rgb="FF6B7280"/>
      <name val="Arial"/>
    </font>
    <font>
      <b/>
      <sz val="11.0"/>
      <color rgb="FF1F2A44"/>
      <name val="Arial"/>
    </font>
    <font>
      <i/>
      <sz val="9.0"/>
      <color rgb="FF808080"/>
      <name val="Arial"/>
    </font>
    <font>
      <i/>
      <sz val="10.0"/>
      <color rgb="FF808080"/>
      <name val="Arial"/>
    </font>
    <font>
      <b/>
      <sz val="10.0"/>
      <color rgb="FFFFFFFF"/>
      <name val="Arial"/>
    </font>
    <font>
      <sz val="10.0"/>
      <color rgb="FF1F2937"/>
      <name val="Arial"/>
    </font>
    <font>
      <sz val="10.0"/>
      <color rgb="FF0000FF"/>
      <name val="Arial"/>
    </font>
    <font>
      <b/>
      <sz val="10.0"/>
      <color rgb="FF1F2937"/>
      <name val="Arial"/>
    </font>
    <font>
      <b/>
      <sz val="10.0"/>
      <color rgb="FF1F2A44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1F2A44"/>
        <bgColor rgb="FF1F2A44"/>
      </patternFill>
    </fill>
    <fill>
      <patternFill patternType="solid">
        <fgColor rgb="FFD9D9D9"/>
        <bgColor rgb="FFD9D9D9"/>
      </patternFill>
    </fill>
    <fill>
      <patternFill patternType="solid">
        <fgColor rgb="FFFFF6CC"/>
        <bgColor rgb="FFFFF6CC"/>
      </patternFill>
    </fill>
    <fill>
      <patternFill patternType="solid">
        <fgColor rgb="FFF5EEDC"/>
        <bgColor rgb="FFF5EEDC"/>
      </patternFill>
    </fill>
  </fills>
  <borders count="29">
    <border/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D9D9D9"/>
      </lef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D9D9D9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 style="thin">
        <color rgb="FF000000"/>
      </left>
      <top style="thin">
        <color rgb="FFD9D9D9"/>
      </top>
      <bottom style="thin">
        <color rgb="FF000000"/>
      </bottom>
    </border>
    <border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2" fontId="1" numFmtId="0" xfId="0" applyAlignment="1" applyFill="1" applyFont="1">
      <alignment shrinkToFit="0" vertical="bottom" wrapText="0"/>
    </xf>
    <xf borderId="1" fillId="3" fontId="2" numFmtId="0" xfId="0" applyAlignment="1" applyBorder="1" applyFill="1" applyFont="1">
      <alignment horizontal="left" shrinkToFit="0" vertical="center" wrapText="0"/>
    </xf>
    <xf borderId="2" fillId="3" fontId="2" numFmtId="0" xfId="0" applyAlignment="1" applyBorder="1" applyFill="1" applyFont="1">
      <alignment horizontal="left" readingOrder="0" shrinkToFit="0" vertical="center" wrapText="0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4" fontId="1" numFmtId="0" xfId="0" applyAlignment="1" applyFill="1" applyFont="1">
      <alignment shrinkToFit="0" vertical="bottom" wrapText="0"/>
    </xf>
    <xf borderId="2" fillId="0" fontId="4" numFmtId="0" xfId="0" applyAlignment="1" applyBorder="1" applyFont="1">
      <alignment horizontal="left" readingOrder="0" shrinkToFit="0" vertical="center" wrapText="0"/>
    </xf>
    <xf borderId="7" fillId="0" fontId="4" numFmtId="0" xfId="0" applyAlignment="1" applyBorder="1" applyFont="1">
      <alignment horizontal="left" shrinkToFit="0" vertical="center" wrapText="0"/>
    </xf>
    <xf borderId="8" fillId="0" fontId="3" numFmtId="0" xfId="0" applyBorder="1" applyFont="1"/>
    <xf borderId="2" fillId="0" fontId="5" numFmtId="0" xfId="0" applyAlignment="1" applyBorder="1" applyFont="1">
      <alignment horizontal="left" shrinkToFit="0" vertical="center" wrapText="0"/>
    </xf>
    <xf borderId="9" fillId="0" fontId="6" numFmtId="0" xfId="0" applyAlignment="1" applyBorder="1" applyFont="1">
      <alignment shrinkToFit="0" vertical="bottom" wrapText="0"/>
    </xf>
    <xf borderId="10" fillId="0" fontId="3" numFmtId="0" xfId="0" applyBorder="1" applyFont="1"/>
    <xf borderId="11" fillId="5" fontId="7" numFmtId="0" xfId="0" applyAlignment="1" applyBorder="1" applyFill="1" applyFont="1">
      <alignment horizontal="left" shrinkToFit="0" vertical="center" wrapText="1"/>
    </xf>
    <xf borderId="12" fillId="0" fontId="3" numFmtId="0" xfId="0" applyBorder="1" applyFont="1"/>
    <xf borderId="13" fillId="0" fontId="3" numFmtId="0" xfId="0" applyBorder="1" applyFont="1"/>
    <xf borderId="4" fillId="0" fontId="5" numFmtId="0" xfId="0" applyAlignment="1" applyBorder="1" applyFont="1">
      <alignment horizontal="left" shrinkToFit="0" vertical="center" wrapText="0"/>
    </xf>
    <xf borderId="14" fillId="3" fontId="8" numFmtId="0" xfId="0" applyAlignment="1" applyBorder="1" applyFill="1" applyFont="1">
      <alignment horizontal="center" shrinkToFit="0" vertical="center" wrapText="0"/>
    </xf>
    <xf borderId="15" fillId="3" fontId="8" numFmtId="0" xfId="0" applyAlignment="1" applyBorder="1" applyFill="1" applyFont="1">
      <alignment horizontal="center" shrinkToFit="0" vertical="center" wrapText="0"/>
    </xf>
    <xf borderId="16" fillId="5" fontId="7" numFmtId="0" xfId="0" applyAlignment="1" applyBorder="1" applyFill="1" applyFont="1">
      <alignment horizontal="center" shrinkToFit="0" vertical="center" wrapText="0"/>
    </xf>
    <xf borderId="17" fillId="3" fontId="8" numFmtId="0" xfId="0" applyAlignment="1" applyBorder="1" applyFill="1" applyFont="1">
      <alignment horizontal="center" shrinkToFit="0" vertical="center" wrapText="0"/>
    </xf>
    <xf borderId="2" fillId="0" fontId="6" numFmtId="0" xfId="0" applyAlignment="1" applyBorder="1" applyFont="1">
      <alignment shrinkToFit="0" vertical="bottom" wrapText="0"/>
    </xf>
    <xf borderId="18" fillId="5" fontId="7" numFmtId="0" xfId="0" applyAlignment="1" applyBorder="1" applyFill="1" applyFont="1">
      <alignment horizontal="center" shrinkToFit="0" vertical="center" wrapText="0"/>
    </xf>
    <xf borderId="19" fillId="5" fontId="7" numFmtId="0" xfId="0" applyAlignment="1" applyBorder="1" applyFill="1" applyFont="1">
      <alignment horizontal="center" shrinkToFit="0" vertical="center" wrapText="0"/>
    </xf>
    <xf borderId="19" fillId="5" fontId="7" numFmtId="0" xfId="0" applyAlignment="1" applyBorder="1" applyFill="1" applyFont="1">
      <alignment horizontal="center" readingOrder="0" shrinkToFit="0" vertical="center" wrapText="0"/>
    </xf>
    <xf borderId="2" fillId="6" fontId="5" numFmtId="0" xfId="0" applyAlignment="1" applyBorder="1" applyFill="1" applyFont="1">
      <alignment horizontal="left" shrinkToFit="0" vertical="center" wrapText="0"/>
    </xf>
    <xf borderId="19" fillId="5" fontId="7" numFmtId="0" xfId="0" applyAlignment="1" applyBorder="1" applyFill="1" applyFont="1">
      <alignment horizontal="left" shrinkToFit="0" vertical="center" wrapText="1"/>
    </xf>
    <xf borderId="20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shrinkToFit="0" vertical="top" wrapText="1"/>
    </xf>
    <xf borderId="7" fillId="0" fontId="3" numFmtId="0" xfId="0" applyBorder="1" applyFont="1"/>
    <xf borderId="9" fillId="0" fontId="3" numFmtId="0" xfId="0" applyBorder="1" applyFont="1"/>
    <xf borderId="21" fillId="5" fontId="7" numFmtId="0" xfId="0" applyAlignment="1" applyBorder="1" applyFill="1" applyFont="1">
      <alignment horizontal="center" shrinkToFit="0" vertical="center" wrapText="0"/>
    </xf>
    <xf borderId="22" fillId="5" fontId="7" numFmtId="0" xfId="0" applyAlignment="1" applyBorder="1" applyFill="1" applyFont="1">
      <alignment horizontal="center" shrinkToFit="0" vertical="center" wrapText="0"/>
    </xf>
    <xf borderId="22" fillId="5" fontId="7" numFmtId="0" xfId="0" applyAlignment="1" applyBorder="1" applyFill="1" applyFont="1">
      <alignment horizontal="left" shrinkToFit="0" vertical="center" wrapText="1"/>
    </xf>
    <xf borderId="23" fillId="5" fontId="7" numFmtId="0" xfId="0" applyAlignment="1" applyBorder="1" applyFill="1" applyFont="1">
      <alignment horizontal="left" shrinkToFit="0" vertical="center" wrapText="1"/>
    </xf>
    <xf borderId="24" fillId="3" fontId="2" numFmtId="0" xfId="0" applyAlignment="1" applyBorder="1" applyFill="1" applyFont="1">
      <alignment horizontal="left" shrinkToFit="0" vertical="center" wrapText="0"/>
    </xf>
    <xf borderId="25" fillId="0" fontId="3" numFmtId="0" xfId="0" applyBorder="1" applyFont="1"/>
    <xf borderId="26" fillId="0" fontId="3" numFmtId="0" xfId="0" applyBorder="1" applyFont="1"/>
    <xf borderId="1" fillId="0" fontId="4" numFmtId="0" xfId="0" applyAlignment="1" applyBorder="1" applyFont="1">
      <alignment horizontal="left" readingOrder="0" shrinkToFit="0" vertical="center" wrapText="0"/>
    </xf>
    <xf borderId="7" fillId="0" fontId="6" numFmtId="0" xfId="0" applyAlignment="1" applyBorder="1" applyFont="1">
      <alignment shrinkToFit="0" vertical="bottom" wrapText="1"/>
    </xf>
    <xf borderId="18" fillId="3" fontId="8" numFmtId="0" xfId="0" applyAlignment="1" applyBorder="1" applyFill="1" applyFont="1">
      <alignment horizontal="center" shrinkToFit="0" vertical="center" wrapText="0"/>
    </xf>
    <xf borderId="19" fillId="3" fontId="8" numFmtId="0" xfId="0" applyAlignment="1" applyBorder="1" applyFill="1" applyFont="1">
      <alignment horizontal="center" shrinkToFit="0" vertical="center" wrapText="0"/>
    </xf>
    <xf borderId="20" fillId="3" fontId="8" numFmtId="0" xfId="0" applyAlignment="1" applyBorder="1" applyFill="1" applyFont="1">
      <alignment horizontal="center" shrinkToFit="0" vertical="center" wrapText="0"/>
    </xf>
    <xf borderId="18" fillId="0" fontId="9" numFmtId="0" xfId="0" applyAlignment="1" applyBorder="1" applyFont="1">
      <alignment horizontal="left" shrinkToFit="0" vertical="top" wrapText="1"/>
    </xf>
    <xf borderId="19" fillId="5" fontId="10" numFmtId="3" xfId="0" applyAlignment="1" applyBorder="1" applyFill="1" applyFont="1" applyNumberFormat="1">
      <alignment horizontal="center" shrinkToFit="0" vertical="center" wrapText="0"/>
    </xf>
    <xf borderId="19" fillId="0" fontId="9" numFmtId="9" xfId="0" applyAlignment="1" applyBorder="1" applyFont="1" applyNumberFormat="1">
      <alignment horizontal="center" shrinkToFit="0" vertical="center" wrapText="0"/>
    </xf>
    <xf borderId="20" fillId="0" fontId="9" numFmtId="0" xfId="0" applyAlignment="1" applyBorder="1" applyFont="1">
      <alignment horizontal="center" shrinkToFit="0" vertical="center" wrapText="0"/>
    </xf>
    <xf borderId="19" fillId="5" fontId="10" numFmtId="164" xfId="0" applyAlignment="1" applyBorder="1" applyFill="1" applyFont="1" applyNumberFormat="1">
      <alignment horizontal="center" shrinkToFit="0" vertical="center" wrapText="0"/>
    </xf>
    <xf borderId="19" fillId="5" fontId="10" numFmtId="165" xfId="0" applyAlignment="1" applyBorder="1" applyFill="1" applyFont="1" applyNumberFormat="1">
      <alignment horizontal="center" shrinkToFit="0" vertical="center" wrapText="0"/>
    </xf>
    <xf borderId="7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27" fillId="6" fontId="11" numFmtId="0" xfId="0" applyAlignment="1" applyBorder="1" applyFill="1" applyFont="1">
      <alignment shrinkToFit="0" vertical="bottom" wrapText="0"/>
    </xf>
    <xf borderId="28" fillId="0" fontId="3" numFmtId="0" xfId="0" applyBorder="1" applyFont="1"/>
    <xf borderId="22" fillId="6" fontId="1" numFmtId="0" xfId="0" applyAlignment="1" applyBorder="1" applyFill="1" applyFont="1">
      <alignment shrinkToFit="0" vertical="bottom" wrapText="0"/>
    </xf>
    <xf borderId="22" fillId="6" fontId="12" numFmtId="9" xfId="0" applyAlignment="1" applyBorder="1" applyFill="1" applyFont="1" applyNumberFormat="1">
      <alignment horizontal="center" shrinkToFit="0" vertical="center" wrapText="0"/>
    </xf>
    <xf borderId="23" fillId="6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Objetivo vs. Real por métrica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Objetivo</c:v>
          </c:tx>
          <c:spPr>
            <a:solidFill>
              <a:srgbClr val="4F81BD"/>
            </a:solidFill>
            <a:ln cmpd="sng">
              <a:noFill/>
            </a:ln>
          </c:spPr>
          <c:cat>
            <c:strRef>
              <c:f>'Dashboard KPIs'!$B$6:$B$12</c:f>
            </c:strRef>
          </c:cat>
          <c:val>
            <c:numRef>
              <c:f>'Dashboard KPIs'!$C$6:$C$12</c:f>
              <c:numCache/>
            </c:numRef>
          </c:val>
        </c:ser>
        <c:ser>
          <c:idx val="1"/>
          <c:order val="1"/>
          <c:tx>
            <c:v>Real</c:v>
          </c:tx>
          <c:spPr>
            <a:solidFill>
              <a:srgbClr val="C0504D"/>
            </a:solidFill>
            <a:ln cmpd="sng">
              <a:noFill/>
            </a:ln>
          </c:spPr>
          <c:cat>
            <c:strRef>
              <c:f>'Dashboard KPIs'!$B$6:$B$12</c:f>
            </c:strRef>
          </c:cat>
          <c:val>
            <c:numRef>
              <c:f>'Dashboard KPIs'!$D$6:$D$12</c:f>
              <c:numCache/>
            </c:numRef>
          </c:val>
        </c:ser>
        <c:axId val="353009076"/>
        <c:axId val="1007833308"/>
      </c:barChart>
      <c:catAx>
        <c:axId val="3530090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07833308"/>
      </c:catAx>
      <c:valAx>
        <c:axId val="10078333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353009076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95250</xdr:colOff>
      <xdr:row>1</xdr:row>
      <xdr:rowOff>247650</xdr:rowOff>
    </xdr:from>
    <xdr:ext cx="8458200" cy="3543300"/>
    <xdr:graphicFrame>
      <xdr:nvGraphicFramePr>
        <xdr:cNvPr id="797302574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3" width="26.0"/>
    <col customWidth="1" min="4" max="4" width="2.0"/>
    <col customWidth="1" min="5" max="7" width="26.0"/>
  </cols>
  <sheetData>
    <row r="1">
      <c r="A1" s="2"/>
      <c r="B1" s="2"/>
      <c r="C1" s="2"/>
      <c r="D1" s="2"/>
      <c r="E1" s="2"/>
      <c r="F1" s="2"/>
      <c r="G1" s="2"/>
    </row>
    <row r="2" ht="31.5" customHeight="1">
      <c r="A2" s="2"/>
      <c r="B2" s="4" t="s">
        <v>1</v>
      </c>
      <c r="C2" s="6"/>
      <c r="D2" s="6"/>
      <c r="E2" s="6"/>
      <c r="F2" s="6"/>
      <c r="G2" s="8"/>
    </row>
    <row r="3" ht="15.0" customHeight="1">
      <c r="A3" s="2"/>
      <c r="B3" s="10" t="s">
        <v>2</v>
      </c>
      <c r="C3" s="6"/>
      <c r="D3" s="6"/>
      <c r="E3" s="6"/>
      <c r="F3" s="6"/>
      <c r="G3" s="8"/>
    </row>
    <row r="4">
      <c r="A4" s="2"/>
      <c r="B4" s="2"/>
      <c r="C4" s="2"/>
      <c r="D4" s="2"/>
      <c r="E4" s="2"/>
      <c r="F4" s="2"/>
      <c r="G4" s="2"/>
    </row>
    <row r="5" ht="38.25" customHeight="1">
      <c r="A5" s="2"/>
      <c r="B5" s="13" t="s">
        <v>4</v>
      </c>
      <c r="C5" s="6"/>
      <c r="D5" s="16" t="s">
        <v>6</v>
      </c>
      <c r="E5" s="18"/>
      <c r="F5" s="19" t="s">
        <v>7</v>
      </c>
      <c r="G5" s="22" t="s">
        <v>9</v>
      </c>
    </row>
    <row r="6" ht="15.75" customHeight="1">
      <c r="A6" s="2"/>
      <c r="B6" s="24" t="s">
        <v>17</v>
      </c>
      <c r="C6" s="6"/>
      <c r="D6" s="6"/>
      <c r="E6" s="6"/>
      <c r="F6" s="6"/>
      <c r="G6" s="8"/>
    </row>
    <row r="7">
      <c r="A7" s="2"/>
      <c r="B7" s="2"/>
      <c r="C7" s="2"/>
      <c r="D7" s="2"/>
      <c r="E7" s="2"/>
      <c r="F7" s="2"/>
      <c r="G7" s="2"/>
    </row>
    <row r="8" ht="15.0" customHeight="1">
      <c r="A8" s="2"/>
      <c r="B8" s="28" t="s">
        <v>22</v>
      </c>
      <c r="C8" s="8"/>
      <c r="D8" s="2"/>
      <c r="E8" s="28" t="s">
        <v>24</v>
      </c>
      <c r="F8" s="8"/>
      <c r="G8" s="2"/>
    </row>
    <row r="9" ht="15.0" customHeight="1">
      <c r="A9" s="2"/>
      <c r="B9" s="31" t="s">
        <v>27</v>
      </c>
      <c r="C9" s="7"/>
      <c r="D9" s="2"/>
      <c r="E9" s="31" t="s">
        <v>32</v>
      </c>
      <c r="F9" s="7"/>
      <c r="G9" s="2"/>
    </row>
    <row r="10" ht="15.0" customHeight="1">
      <c r="A10" s="2"/>
      <c r="B10" s="32"/>
      <c r="C10" s="12"/>
      <c r="D10" s="2"/>
      <c r="E10" s="32"/>
      <c r="F10" s="12"/>
      <c r="G10" s="2"/>
    </row>
    <row r="11" ht="15.0" customHeight="1">
      <c r="A11" s="2"/>
      <c r="B11" s="32"/>
      <c r="C11" s="12"/>
      <c r="D11" s="2"/>
      <c r="E11" s="32"/>
      <c r="F11" s="12"/>
      <c r="G11" s="2"/>
    </row>
    <row r="12" ht="15.0" customHeight="1">
      <c r="A12" s="2"/>
      <c r="B12" s="32"/>
      <c r="C12" s="12"/>
      <c r="D12" s="2"/>
      <c r="E12" s="32"/>
      <c r="F12" s="12"/>
      <c r="G12" s="2"/>
    </row>
    <row r="13" ht="15.0" customHeight="1">
      <c r="A13" s="2"/>
      <c r="B13" s="32"/>
      <c r="C13" s="12"/>
      <c r="D13" s="2"/>
      <c r="E13" s="32"/>
      <c r="F13" s="12"/>
      <c r="G13" s="2"/>
    </row>
    <row r="14" ht="15.0" customHeight="1">
      <c r="A14" s="2"/>
      <c r="B14" s="33"/>
      <c r="C14" s="17"/>
      <c r="D14" s="2"/>
      <c r="E14" s="33"/>
      <c r="F14" s="17"/>
      <c r="G14" s="2"/>
    </row>
    <row r="15">
      <c r="A15" s="2"/>
      <c r="B15" s="2"/>
      <c r="C15" s="2"/>
      <c r="D15" s="2"/>
      <c r="E15" s="2"/>
      <c r="F15" s="2"/>
      <c r="G15" s="2"/>
    </row>
    <row r="16" ht="15.0" customHeight="1">
      <c r="A16" s="2"/>
      <c r="B16" s="28" t="s">
        <v>52</v>
      </c>
      <c r="C16" s="8"/>
      <c r="D16" s="2"/>
      <c r="E16" s="28" t="s">
        <v>55</v>
      </c>
      <c r="F16" s="8"/>
      <c r="G16" s="2"/>
    </row>
    <row r="17" ht="15.0" customHeight="1">
      <c r="A17" s="2"/>
      <c r="B17" s="31" t="s">
        <v>58</v>
      </c>
      <c r="C17" s="7"/>
      <c r="D17" s="2"/>
      <c r="E17" s="31" t="s">
        <v>60</v>
      </c>
      <c r="F17" s="7"/>
      <c r="G17" s="2"/>
    </row>
    <row r="18" ht="15.0" customHeight="1">
      <c r="A18" s="2"/>
      <c r="B18" s="32"/>
      <c r="C18" s="12"/>
      <c r="D18" s="2"/>
      <c r="E18" s="32"/>
      <c r="F18" s="12"/>
      <c r="G18" s="2"/>
    </row>
    <row r="19" ht="15.0" customHeight="1">
      <c r="A19" s="2"/>
      <c r="B19" s="32"/>
      <c r="C19" s="12"/>
      <c r="D19" s="2"/>
      <c r="E19" s="32"/>
      <c r="F19" s="12"/>
      <c r="G19" s="2"/>
    </row>
    <row r="20" ht="15.0" customHeight="1">
      <c r="A20" s="2"/>
      <c r="B20" s="32"/>
      <c r="C20" s="12"/>
      <c r="D20" s="2"/>
      <c r="E20" s="32"/>
      <c r="F20" s="12"/>
      <c r="G20" s="2"/>
    </row>
    <row r="21" ht="15.0" customHeight="1">
      <c r="A21" s="2"/>
      <c r="B21" s="32"/>
      <c r="C21" s="12"/>
      <c r="D21" s="2"/>
      <c r="E21" s="32"/>
      <c r="F21" s="12"/>
      <c r="G21" s="2"/>
    </row>
    <row r="22" ht="15.0" customHeight="1">
      <c r="A22" s="2"/>
      <c r="B22" s="33"/>
      <c r="C22" s="17"/>
      <c r="D22" s="2"/>
      <c r="E22" s="33"/>
      <c r="F22" s="17"/>
      <c r="G22" s="2"/>
    </row>
    <row r="23" ht="15.75" customHeight="1">
      <c r="A23" s="2"/>
      <c r="B23" s="2"/>
      <c r="C23" s="2"/>
      <c r="D23" s="2"/>
      <c r="E23" s="2"/>
      <c r="F23" s="2"/>
      <c r="G23" s="2"/>
    </row>
    <row r="24" ht="15.0" customHeight="1">
      <c r="A24" s="2"/>
      <c r="B24" s="28" t="s">
        <v>62</v>
      </c>
      <c r="C24" s="8"/>
      <c r="D24" s="2"/>
      <c r="E24" s="28" t="s">
        <v>63</v>
      </c>
      <c r="F24" s="8"/>
      <c r="G24" s="2"/>
    </row>
    <row r="25" ht="15.0" customHeight="1">
      <c r="A25" s="2"/>
      <c r="B25" s="31" t="s">
        <v>64</v>
      </c>
      <c r="C25" s="7"/>
      <c r="D25" s="2"/>
      <c r="E25" s="31" t="s">
        <v>65</v>
      </c>
      <c r="F25" s="7"/>
      <c r="G25" s="2"/>
    </row>
    <row r="26" ht="15.0" customHeight="1">
      <c r="A26" s="2"/>
      <c r="B26" s="32"/>
      <c r="C26" s="12"/>
      <c r="D26" s="2"/>
      <c r="E26" s="32"/>
      <c r="F26" s="12"/>
      <c r="G26" s="2"/>
    </row>
    <row r="27" ht="15.0" customHeight="1">
      <c r="A27" s="2"/>
      <c r="B27" s="32"/>
      <c r="C27" s="12"/>
      <c r="D27" s="2"/>
      <c r="E27" s="32"/>
      <c r="F27" s="12"/>
      <c r="G27" s="2"/>
    </row>
    <row r="28" ht="15.0" customHeight="1">
      <c r="A28" s="2"/>
      <c r="B28" s="32"/>
      <c r="C28" s="12"/>
      <c r="D28" s="2"/>
      <c r="E28" s="32"/>
      <c r="F28" s="12"/>
      <c r="G28" s="2"/>
    </row>
    <row r="29" ht="15.0" customHeight="1">
      <c r="A29" s="2"/>
      <c r="B29" s="32"/>
      <c r="C29" s="12"/>
      <c r="D29" s="2"/>
      <c r="E29" s="32"/>
      <c r="F29" s="12"/>
      <c r="G29" s="2"/>
    </row>
    <row r="30" ht="15.0" customHeight="1">
      <c r="A30" s="2"/>
      <c r="B30" s="33"/>
      <c r="C30" s="17"/>
      <c r="D30" s="2"/>
      <c r="E30" s="33"/>
      <c r="F30" s="17"/>
      <c r="G30" s="2"/>
    </row>
    <row r="31" ht="15.75" customHeight="1">
      <c r="A31" s="2"/>
      <c r="B31" s="2"/>
      <c r="C31" s="2"/>
      <c r="D31" s="2"/>
      <c r="E31" s="2"/>
      <c r="F31" s="2"/>
      <c r="G31" s="2"/>
    </row>
    <row r="32" ht="15.0" customHeight="1">
      <c r="A32" s="2"/>
      <c r="B32" s="28" t="s">
        <v>66</v>
      </c>
      <c r="C32" s="8"/>
      <c r="D32" s="2"/>
      <c r="E32" s="28" t="s">
        <v>67</v>
      </c>
      <c r="F32" s="8"/>
      <c r="G32" s="2"/>
    </row>
    <row r="33" ht="15.0" customHeight="1">
      <c r="A33" s="2"/>
      <c r="B33" s="31" t="s">
        <v>68</v>
      </c>
      <c r="C33" s="7"/>
      <c r="D33" s="2"/>
      <c r="E33" s="31" t="s">
        <v>69</v>
      </c>
      <c r="F33" s="7"/>
      <c r="G33" s="2"/>
    </row>
    <row r="34" ht="15.0" customHeight="1">
      <c r="A34" s="2"/>
      <c r="B34" s="32"/>
      <c r="C34" s="12"/>
      <c r="D34" s="2"/>
      <c r="E34" s="32"/>
      <c r="F34" s="12"/>
      <c r="G34" s="2"/>
    </row>
    <row r="35" ht="15.0" customHeight="1">
      <c r="A35" s="2"/>
      <c r="B35" s="32"/>
      <c r="C35" s="12"/>
      <c r="D35" s="2"/>
      <c r="E35" s="32"/>
      <c r="F35" s="12"/>
      <c r="G35" s="2"/>
    </row>
    <row r="36" ht="15.0" customHeight="1">
      <c r="A36" s="2"/>
      <c r="B36" s="32"/>
      <c r="C36" s="12"/>
      <c r="D36" s="2"/>
      <c r="E36" s="32"/>
      <c r="F36" s="12"/>
      <c r="G36" s="2"/>
    </row>
    <row r="37" ht="15.0" customHeight="1">
      <c r="A37" s="2"/>
      <c r="B37" s="32"/>
      <c r="C37" s="12"/>
      <c r="D37" s="2"/>
      <c r="E37" s="32"/>
      <c r="F37" s="12"/>
      <c r="G37" s="2"/>
    </row>
    <row r="38" ht="15.0" customHeight="1">
      <c r="A38" s="2"/>
      <c r="B38" s="33"/>
      <c r="C38" s="17"/>
      <c r="D38" s="2"/>
      <c r="E38" s="33"/>
      <c r="F38" s="17"/>
      <c r="G38" s="2"/>
    </row>
    <row r="39" ht="15.75" customHeight="1">
      <c r="A39" s="2"/>
      <c r="B39" s="2"/>
      <c r="C39" s="2"/>
      <c r="D39" s="2"/>
      <c r="E39" s="2"/>
      <c r="F39" s="2"/>
      <c r="G39" s="2"/>
    </row>
    <row r="40" ht="15.0" customHeight="1">
      <c r="A40" s="2"/>
      <c r="B40" s="28" t="s">
        <v>70</v>
      </c>
      <c r="C40" s="8"/>
      <c r="D40" s="2"/>
      <c r="E40" s="28" t="s">
        <v>71</v>
      </c>
      <c r="F40" s="8"/>
      <c r="G40" s="2"/>
    </row>
    <row r="41" ht="15.0" customHeight="1">
      <c r="A41" s="2"/>
      <c r="B41" s="31" t="s">
        <v>72</v>
      </c>
      <c r="C41" s="7"/>
      <c r="D41" s="2"/>
      <c r="E41" s="31" t="s">
        <v>73</v>
      </c>
      <c r="F41" s="7"/>
      <c r="G41" s="2"/>
    </row>
    <row r="42" ht="15.0" customHeight="1">
      <c r="A42" s="2"/>
      <c r="B42" s="32"/>
      <c r="C42" s="12"/>
      <c r="D42" s="2"/>
      <c r="E42" s="32"/>
      <c r="F42" s="12"/>
      <c r="G42" s="2"/>
    </row>
    <row r="43" ht="15.0" customHeight="1">
      <c r="A43" s="2"/>
      <c r="B43" s="32"/>
      <c r="C43" s="12"/>
      <c r="D43" s="2"/>
      <c r="E43" s="32"/>
      <c r="F43" s="12"/>
      <c r="G43" s="2"/>
    </row>
    <row r="44" ht="15.0" customHeight="1">
      <c r="A44" s="2"/>
      <c r="B44" s="32"/>
      <c r="C44" s="12"/>
      <c r="D44" s="2"/>
      <c r="E44" s="32"/>
      <c r="F44" s="12"/>
      <c r="G44" s="2"/>
    </row>
    <row r="45" ht="15.0" customHeight="1">
      <c r="A45" s="2"/>
      <c r="B45" s="32"/>
      <c r="C45" s="12"/>
      <c r="D45" s="2"/>
      <c r="E45" s="32"/>
      <c r="F45" s="12"/>
      <c r="G45" s="2"/>
    </row>
    <row r="46" ht="15.0" customHeight="1">
      <c r="A46" s="2"/>
      <c r="B46" s="33"/>
      <c r="C46" s="17"/>
      <c r="D46" s="2"/>
      <c r="E46" s="33"/>
      <c r="F46" s="17"/>
      <c r="G46" s="2"/>
    </row>
  </sheetData>
  <mergeCells count="25">
    <mergeCell ref="E8:F8"/>
    <mergeCell ref="E9:F14"/>
    <mergeCell ref="B2:G2"/>
    <mergeCell ref="B3:G3"/>
    <mergeCell ref="B5:C5"/>
    <mergeCell ref="D5:E5"/>
    <mergeCell ref="B6:G6"/>
    <mergeCell ref="B8:C8"/>
    <mergeCell ref="B9:C14"/>
    <mergeCell ref="B25:C30"/>
    <mergeCell ref="B32:C32"/>
    <mergeCell ref="B33:C38"/>
    <mergeCell ref="B40:C40"/>
    <mergeCell ref="B41:C46"/>
    <mergeCell ref="E32:F32"/>
    <mergeCell ref="E33:F38"/>
    <mergeCell ref="E40:F40"/>
    <mergeCell ref="E41:F46"/>
    <mergeCell ref="B16:C16"/>
    <mergeCell ref="E16:F16"/>
    <mergeCell ref="B17:C22"/>
    <mergeCell ref="E17:F22"/>
    <mergeCell ref="B24:C24"/>
    <mergeCell ref="E24:F24"/>
    <mergeCell ref="E25:F30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0.0"/>
    <col customWidth="1" min="3" max="3" width="12.0"/>
    <col customWidth="1" min="4" max="4" width="16.0"/>
    <col customWidth="1" min="5" max="5" width="34.0"/>
    <col customWidth="1" min="6" max="6" width="16.0"/>
    <col customWidth="1" min="7" max="7" width="19.71"/>
    <col customWidth="1" min="8" max="8" width="30.0"/>
    <col customWidth="1" min="9" max="9" width="22.57"/>
    <col customWidth="1" min="10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 ht="31.5" customHeight="1">
      <c r="A2" s="1"/>
      <c r="B2" s="3" t="s">
        <v>0</v>
      </c>
      <c r="C2" s="5"/>
      <c r="D2" s="5"/>
      <c r="E2" s="5"/>
      <c r="F2" s="5"/>
      <c r="G2" s="5"/>
      <c r="H2" s="7"/>
      <c r="I2" s="9"/>
    </row>
    <row r="3" ht="15.0" customHeight="1">
      <c r="A3" s="1"/>
      <c r="B3" s="11" t="s">
        <v>3</v>
      </c>
      <c r="H3" s="12"/>
      <c r="I3" s="9"/>
    </row>
    <row r="4" ht="15.75" customHeight="1">
      <c r="A4" s="1"/>
      <c r="B4" s="14" t="s">
        <v>5</v>
      </c>
      <c r="C4" s="15"/>
      <c r="D4" s="15"/>
      <c r="E4" s="15"/>
      <c r="F4" s="15"/>
      <c r="G4" s="15"/>
      <c r="H4" s="17"/>
      <c r="I4" s="9"/>
    </row>
    <row r="5" ht="19.5" customHeight="1">
      <c r="A5" s="1"/>
      <c r="B5" s="20" t="s">
        <v>8</v>
      </c>
      <c r="C5" s="21" t="s">
        <v>10</v>
      </c>
      <c r="D5" s="21" t="s">
        <v>11</v>
      </c>
      <c r="E5" s="21" t="s">
        <v>12</v>
      </c>
      <c r="F5" s="21" t="s">
        <v>13</v>
      </c>
      <c r="G5" s="21" t="s">
        <v>14</v>
      </c>
      <c r="H5" s="21" t="s">
        <v>15</v>
      </c>
      <c r="I5" s="23" t="s">
        <v>16</v>
      </c>
    </row>
    <row r="6" ht="191.25" customHeight="1">
      <c r="A6" s="1"/>
      <c r="B6" s="25" t="s">
        <v>18</v>
      </c>
      <c r="C6" s="26" t="s">
        <v>19</v>
      </c>
      <c r="D6" s="26" t="s">
        <v>20</v>
      </c>
      <c r="E6" s="27" t="s">
        <v>21</v>
      </c>
      <c r="F6" s="29" t="s">
        <v>23</v>
      </c>
      <c r="G6" s="27" t="s">
        <v>25</v>
      </c>
      <c r="H6" s="26" t="s">
        <v>26</v>
      </c>
      <c r="I6" s="30" t="s">
        <v>28</v>
      </c>
    </row>
    <row r="7" ht="135.75" customHeight="1">
      <c r="A7" s="1"/>
      <c r="B7" s="25" t="s">
        <v>29</v>
      </c>
      <c r="C7" s="26" t="s">
        <v>30</v>
      </c>
      <c r="D7" s="26" t="s">
        <v>31</v>
      </c>
      <c r="E7" s="26" t="s">
        <v>21</v>
      </c>
      <c r="F7" s="29" t="s">
        <v>33</v>
      </c>
      <c r="G7" s="26" t="s">
        <v>34</v>
      </c>
      <c r="H7" s="26" t="s">
        <v>35</v>
      </c>
      <c r="I7" s="30" t="s">
        <v>36</v>
      </c>
    </row>
    <row r="8" ht="147.0" customHeight="1">
      <c r="A8" s="1"/>
      <c r="B8" s="25" t="s">
        <v>37</v>
      </c>
      <c r="C8" s="26" t="s">
        <v>38</v>
      </c>
      <c r="D8" s="26" t="s">
        <v>39</v>
      </c>
      <c r="E8" s="26" t="s">
        <v>21</v>
      </c>
      <c r="F8" s="29" t="s">
        <v>40</v>
      </c>
      <c r="G8" s="27" t="s">
        <v>25</v>
      </c>
      <c r="H8" s="26" t="s">
        <v>41</v>
      </c>
      <c r="I8" s="30" t="s">
        <v>42</v>
      </c>
    </row>
    <row r="9" ht="168.75" customHeight="1">
      <c r="A9" s="1"/>
      <c r="B9" s="25" t="s">
        <v>43</v>
      </c>
      <c r="C9" s="26" t="s">
        <v>9</v>
      </c>
      <c r="D9" s="26" t="s">
        <v>9</v>
      </c>
      <c r="E9" s="26" t="s">
        <v>44</v>
      </c>
      <c r="F9" s="29" t="s">
        <v>45</v>
      </c>
      <c r="G9" s="26" t="s">
        <v>34</v>
      </c>
      <c r="H9" s="26" t="s">
        <v>41</v>
      </c>
      <c r="I9" s="30" t="s">
        <v>46</v>
      </c>
    </row>
    <row r="10" ht="135.75" customHeight="1">
      <c r="A10" s="1"/>
      <c r="B10" s="25" t="s">
        <v>47</v>
      </c>
      <c r="C10" s="26" t="s">
        <v>48</v>
      </c>
      <c r="D10" s="26" t="s">
        <v>49</v>
      </c>
      <c r="E10" s="26" t="s">
        <v>44</v>
      </c>
      <c r="F10" s="29" t="s">
        <v>50</v>
      </c>
      <c r="G10" s="27" t="s">
        <v>25</v>
      </c>
      <c r="H10" s="26" t="s">
        <v>41</v>
      </c>
      <c r="I10" s="30" t="s">
        <v>51</v>
      </c>
    </row>
    <row r="11" ht="191.25" customHeight="1">
      <c r="A11" s="1"/>
      <c r="B11" s="34" t="s">
        <v>53</v>
      </c>
      <c r="C11" s="35" t="s">
        <v>54</v>
      </c>
      <c r="D11" s="35" t="s">
        <v>56</v>
      </c>
      <c r="E11" s="35" t="s">
        <v>57</v>
      </c>
      <c r="F11" s="36" t="s">
        <v>59</v>
      </c>
      <c r="G11" s="35" t="s">
        <v>34</v>
      </c>
      <c r="H11" s="35" t="s">
        <v>41</v>
      </c>
      <c r="I11" s="37" t="s">
        <v>61</v>
      </c>
    </row>
  </sheetData>
  <mergeCells count="3">
    <mergeCell ref="B2:H2"/>
    <mergeCell ref="B3:H3"/>
    <mergeCell ref="B4:H4"/>
  </mergeCells>
  <dataValidations>
    <dataValidation type="list" allowBlank="1" sqref="G6:G11">
      <formula1>"CEO,Equipo contenidos"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0.0"/>
    <col customWidth="1" min="3" max="4" width="14.0"/>
    <col customWidth="1" min="5" max="5" width="16.0"/>
    <col customWidth="1" min="6" max="6" width="18.0"/>
    <col customWidth="1" min="7" max="21" width="8.71"/>
  </cols>
  <sheetData>
    <row r="1">
      <c r="A1" s="1"/>
      <c r="B1" s="1"/>
      <c r="C1" s="1"/>
      <c r="D1" s="1"/>
      <c r="E1" s="1"/>
      <c r="F1" s="1"/>
      <c r="G1" s="1"/>
    </row>
    <row r="2" ht="31.5" customHeight="1">
      <c r="A2" s="1"/>
      <c r="B2" s="38" t="s">
        <v>74</v>
      </c>
      <c r="C2" s="39"/>
      <c r="D2" s="39"/>
      <c r="E2" s="39"/>
      <c r="F2" s="40"/>
      <c r="G2" s="1"/>
    </row>
    <row r="3" ht="15.0" customHeight="1">
      <c r="A3" s="1"/>
      <c r="B3" s="41" t="s">
        <v>75</v>
      </c>
      <c r="C3" s="5"/>
      <c r="D3" s="5"/>
      <c r="E3" s="5"/>
      <c r="F3" s="7"/>
      <c r="G3" s="1"/>
    </row>
    <row r="4" ht="24.0" customHeight="1">
      <c r="A4" s="1"/>
      <c r="B4" s="42" t="s">
        <v>76</v>
      </c>
      <c r="F4" s="12"/>
      <c r="G4" s="1"/>
    </row>
    <row r="5" ht="19.5" customHeight="1">
      <c r="A5" s="1"/>
      <c r="B5" s="43" t="s">
        <v>77</v>
      </c>
      <c r="C5" s="44" t="s">
        <v>78</v>
      </c>
      <c r="D5" s="44" t="s">
        <v>79</v>
      </c>
      <c r="E5" s="44" t="s">
        <v>80</v>
      </c>
      <c r="F5" s="45" t="s">
        <v>81</v>
      </c>
      <c r="G5" s="1"/>
    </row>
    <row r="6" ht="31.5" customHeight="1">
      <c r="A6" s="1"/>
      <c r="B6" s="46" t="s">
        <v>82</v>
      </c>
      <c r="C6" s="47">
        <v>5000.0</v>
      </c>
      <c r="D6" s="47">
        <v>4200.0</v>
      </c>
      <c r="E6" s="48">
        <f t="shared" ref="E6:E8" si="1">IFERROR(D6/C6,0)</f>
        <v>0.84</v>
      </c>
      <c r="F6" s="49" t="str">
        <f t="shared" ref="F6:F12" si="2">IF(E6&gt;=1,"🟢 en objetivo",IF(E6&gt;=0.85,"🟡 cerca","🔴 por debajo"))</f>
        <v>🔴 por debajo</v>
      </c>
      <c r="G6" s="1"/>
    </row>
    <row r="7" ht="20.25" customHeight="1">
      <c r="A7" s="1"/>
      <c r="B7" s="46" t="s">
        <v>83</v>
      </c>
      <c r="C7" s="47">
        <v>600.0</v>
      </c>
      <c r="D7" s="47">
        <v>540.0</v>
      </c>
      <c r="E7" s="48">
        <f t="shared" si="1"/>
        <v>0.9</v>
      </c>
      <c r="F7" s="49" t="str">
        <f t="shared" si="2"/>
        <v>🟡 cerca</v>
      </c>
      <c r="G7" s="1"/>
    </row>
    <row r="8" ht="29.25" customHeight="1">
      <c r="A8" s="1"/>
      <c r="B8" s="46" t="s">
        <v>84</v>
      </c>
      <c r="C8" s="50">
        <v>0.12</v>
      </c>
      <c r="D8" s="50">
        <v>0.128</v>
      </c>
      <c r="E8" s="48">
        <f t="shared" si="1"/>
        <v>1.066666667</v>
      </c>
      <c r="F8" s="49" t="str">
        <f t="shared" si="2"/>
        <v>🟢 en objetivo</v>
      </c>
      <c r="G8" s="1"/>
    </row>
    <row r="9" ht="29.25" customHeight="1">
      <c r="A9" s="1"/>
      <c r="B9" s="46" t="s">
        <v>85</v>
      </c>
      <c r="C9" s="51">
        <v>15.0</v>
      </c>
      <c r="D9" s="51">
        <v>13.5</v>
      </c>
      <c r="E9" s="48">
        <f>IFERROR(C9/D9,0)</f>
        <v>1.111111111</v>
      </c>
      <c r="F9" s="49" t="str">
        <f t="shared" si="2"/>
        <v>🟢 en objetivo</v>
      </c>
      <c r="G9" s="1"/>
    </row>
    <row r="10" ht="29.25" customHeight="1">
      <c r="A10" s="1"/>
      <c r="B10" s="46" t="s">
        <v>86</v>
      </c>
      <c r="C10" s="47">
        <v>150.0</v>
      </c>
      <c r="D10" s="47">
        <v>132.0</v>
      </c>
      <c r="E10" s="48">
        <f t="shared" ref="E10:E12" si="3">IFERROR(D10/C10,0)</f>
        <v>0.88</v>
      </c>
      <c r="F10" s="49" t="str">
        <f t="shared" si="2"/>
        <v>🟡 cerca</v>
      </c>
      <c r="G10" s="1"/>
    </row>
    <row r="11" ht="29.25" customHeight="1">
      <c r="A11" s="1"/>
      <c r="B11" s="46" t="s">
        <v>87</v>
      </c>
      <c r="C11" s="47">
        <v>14550.0</v>
      </c>
      <c r="D11" s="47">
        <v>12500.0</v>
      </c>
      <c r="E11" s="48">
        <f t="shared" si="3"/>
        <v>0.8591065292</v>
      </c>
      <c r="F11" s="49" t="str">
        <f t="shared" si="2"/>
        <v>🟡 cerca</v>
      </c>
      <c r="G11" s="1"/>
    </row>
    <row r="12" ht="29.25" customHeight="1">
      <c r="A12" s="1"/>
      <c r="B12" s="46" t="s">
        <v>88</v>
      </c>
      <c r="C12" s="50">
        <v>0.25</v>
      </c>
      <c r="D12" s="50">
        <v>0.244</v>
      </c>
      <c r="E12" s="48">
        <f t="shared" si="3"/>
        <v>0.976</v>
      </c>
      <c r="F12" s="49" t="str">
        <f t="shared" si="2"/>
        <v>🟡 cerca</v>
      </c>
      <c r="G12" s="1"/>
    </row>
    <row r="13">
      <c r="A13" s="1"/>
      <c r="B13" s="52"/>
      <c r="C13" s="1"/>
      <c r="D13" s="1"/>
      <c r="E13" s="1"/>
      <c r="F13" s="53"/>
      <c r="G13" s="1"/>
    </row>
    <row r="14" ht="15.0" customHeight="1">
      <c r="A14" s="1"/>
      <c r="B14" s="54" t="s">
        <v>89</v>
      </c>
      <c r="C14" s="55"/>
      <c r="D14" s="56"/>
      <c r="E14" s="57">
        <f>AVERAGE(E6:E12)</f>
        <v>0.947554901</v>
      </c>
      <c r="F14" s="58"/>
      <c r="G14" s="1"/>
    </row>
    <row r="15">
      <c r="A15" s="1"/>
      <c r="B15" s="1"/>
      <c r="C15" s="1"/>
      <c r="D15" s="1"/>
      <c r="E15" s="1"/>
      <c r="F15" s="1"/>
      <c r="G15" s="1"/>
    </row>
  </sheetData>
  <mergeCells count="4">
    <mergeCell ref="B2:F2"/>
    <mergeCell ref="B3:F3"/>
    <mergeCell ref="B4:F4"/>
    <mergeCell ref="B14:C14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2026-09-17T13:12:12Z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